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-Docums\glava\Documents\Муниципальные программы\2023\"/>
    </mc:Choice>
  </mc:AlternateContent>
  <bookViews>
    <workbookView xWindow="0" yWindow="0" windowWidth="28800" windowHeight="12330"/>
  </bookViews>
  <sheets>
    <sheet name="Сосновка" sheetId="1" r:id="rId1"/>
  </sheets>
  <definedNames>
    <definedName name="_xlnm.Print_Area" localSheetId="0">Сосновка!$A$1:$F$62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37" i="1" l="1"/>
  <c r="F24" i="1"/>
  <c r="F25" i="1"/>
  <c r="F26" i="1"/>
  <c r="F39" i="1" l="1"/>
  <c r="F40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7" i="1"/>
  <c r="F28" i="1"/>
  <c r="F29" i="1"/>
  <c r="F30" i="1"/>
  <c r="F31" i="1"/>
  <c r="F32" i="1"/>
  <c r="F33" i="1"/>
  <c r="F34" i="1"/>
  <c r="F35" i="1"/>
  <c r="F36" i="1"/>
  <c r="F38" i="1"/>
  <c r="F9" i="1" l="1"/>
  <c r="F41" i="1" s="1"/>
  <c r="F43" i="1" l="1"/>
  <c r="F56" i="1" s="1"/>
</calcChain>
</file>

<file path=xl/sharedStrings.xml><?xml version="1.0" encoding="utf-8"?>
<sst xmlns="http://schemas.openxmlformats.org/spreadsheetml/2006/main" count="109" uniqueCount="79">
  <si>
    <t>Выводы и предложения по результатам оценки эффективности:</t>
  </si>
  <si>
    <t>Качественная оценка эффективности муниципальной программы</t>
  </si>
  <si>
    <t>-</t>
  </si>
  <si>
    <t>объем финансирования  программных мероприятий, неисполненных в связи отсутствием возможности реализации мероприятия в период действия режима повышенной готовности и/или действия ограничительных мер</t>
  </si>
  <si>
    <t>3.5.</t>
  </si>
  <si>
    <t>объем финансирования заключенных муниципальных контрактов со сроками исполнения в плановом периоде</t>
  </si>
  <si>
    <t>3.4.</t>
  </si>
  <si>
    <t>3.3.</t>
  </si>
  <si>
    <t>в результате  исполнении мероприятий без финансирования за счет бюджетных средств</t>
  </si>
  <si>
    <t>3.2.</t>
  </si>
  <si>
    <t>по результатам проведения конкурсных процедур на закупку товаров (работ, услуг)</t>
  </si>
  <si>
    <t>в том числе:</t>
  </si>
  <si>
    <t>3.1.</t>
  </si>
  <si>
    <t>Объем бюджетных ассигнований (тыс.руб.)</t>
  </si>
  <si>
    <t>Наименование показателя</t>
  </si>
  <si>
    <t>№ п/п</t>
  </si>
  <si>
    <t>2. Оценка эффективности расходования бюджетных средств</t>
  </si>
  <si>
    <t>Общее число  целевых показателей муниципальной программы  (N)</t>
  </si>
  <si>
    <t>чел.</t>
  </si>
  <si>
    <t>%</t>
  </si>
  <si>
    <t>экз.</t>
  </si>
  <si>
    <t>ед.</t>
  </si>
  <si>
    <t>Фактическое значение показателя</t>
  </si>
  <si>
    <t xml:space="preserve">Плановое значение показателя </t>
  </si>
  <si>
    <t>Единица измерения</t>
  </si>
  <si>
    <t>Наименование целевых показателей</t>
  </si>
  <si>
    <t>1. Оценка результативности муниципальной программы</t>
  </si>
  <si>
    <t>(отчетный период)</t>
  </si>
  <si>
    <t>(наименование муниципальной программы)</t>
  </si>
  <si>
    <t xml:space="preserve">Оценка эффективности </t>
  </si>
  <si>
    <r>
      <t>Р</t>
    </r>
    <r>
      <rPr>
        <vertAlign val="subscript"/>
        <sz val="11"/>
        <rFont val="Times New Roman"/>
        <family val="1"/>
        <charset val="204"/>
      </rPr>
      <t>n</t>
    </r>
  </si>
  <si>
    <r>
      <t xml:space="preserve">Итого   ( </t>
    </r>
    <r>
      <rPr>
        <sz val="12"/>
        <rFont val="Times New Roman"/>
        <family val="1"/>
        <charset val="204"/>
      </rPr>
      <t>Σ (Рn))</t>
    </r>
  </si>
  <si>
    <r>
      <t xml:space="preserve">Индекс результативности муниципальной программы </t>
    </r>
    <r>
      <rPr>
        <sz val="12"/>
        <rFont val="Times New Roman"/>
        <family val="1"/>
        <charset val="204"/>
      </rPr>
      <t>(I</t>
    </r>
    <r>
      <rPr>
        <vertAlign val="subscript"/>
        <sz val="12"/>
        <rFont val="Times New Roman"/>
        <family val="1"/>
        <charset val="204"/>
      </rPr>
      <t>р</t>
    </r>
    <r>
      <rPr>
        <sz val="11"/>
        <rFont val="Times New Roman"/>
        <family val="1"/>
        <charset val="204"/>
      </rPr>
      <t>)</t>
    </r>
  </si>
  <si>
    <r>
      <t>Объем финансирования муниципальной программы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</si>
  <si>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Фактически профинансировано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ф</t>
    </r>
    <r>
      <rPr>
        <sz val="11"/>
        <rFont val="Times New Roman"/>
        <family val="1"/>
        <charset val="204"/>
      </rPr>
      <t>)</t>
    </r>
  </si>
  <si>
    <r>
      <t>Объем экономии бюджетных средств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э</t>
    </r>
    <r>
      <rPr>
        <sz val="12"/>
        <rFont val="Times New Roman"/>
        <family val="1"/>
        <charset val="204"/>
      </rPr>
      <t>)</t>
    </r>
  </si>
  <si>
    <r>
      <t>Индекс затрат на реализацию муниципальной программы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з</t>
    </r>
    <r>
      <rPr>
        <sz val="11"/>
        <rFont val="Times New Roman"/>
        <family val="1"/>
        <charset val="204"/>
      </rPr>
      <t>)</t>
    </r>
  </si>
  <si>
    <r>
      <t>Численное значение эффективности реализации муниципальной программы  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э</t>
    </r>
    <r>
      <rPr>
        <sz val="11"/>
        <rFont val="Times New Roman"/>
        <family val="1"/>
        <charset val="204"/>
      </rPr>
      <t>)</t>
    </r>
  </si>
  <si>
    <t>Муниципальная программа сельского поселения Сосновка  «Реализация полномочий органов местного самоуправления сельского поселения Сосновка»</t>
  </si>
  <si>
    <t>Уровень обеспечения выполнения полномочий и функций органов местного самоуправления сельского поселения</t>
  </si>
  <si>
    <t>Доля муниципальных служащих, прошедших курсы повышения квалификации по программам дополнительного профессионального образования</t>
  </si>
  <si>
    <t>Доля муниципальных служащих, прошедших диспансеризацию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</si>
  <si>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в сфере государственной регистрации актов гражданского состояния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</si>
  <si>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организации мероприятий при осуществлении деятельности по обращению с животными без владельцев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</si>
  <si>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осуществлению первичного воинского учета на территориях, где отсутствуют военные комиссариаты</t>
  </si>
  <si>
    <t>Уровень обеспечения резервами (запасами) материальных ресурсов для ликвидации последствий чрезвычайных ситуаций и в целях гражданской обороны, от установленных норм обеспечения</t>
  </si>
  <si>
    <t>Площадь содержания минерализованной полосы</t>
  </si>
  <si>
    <t>Количество распространенного информационного материала по пожарной безопасности</t>
  </si>
  <si>
    <t>Доля обеспеченности мест общего пользования противопожарным инвентарем</t>
  </si>
  <si>
    <t>Уровень обеспеченности деятельности добровольных народных дружин</t>
  </si>
  <si>
    <t>Сокращение объема потребления энергоресурсов, к предыдущему году</t>
  </si>
  <si>
    <t>Количество разработанных муниципальных программ в области энергосбережения и повышения энергетической эффективности, единиц</t>
  </si>
  <si>
    <t>Уровень обеспечения энергоснабжения сети уличного освещения</t>
  </si>
  <si>
    <t>Уровень обеспечения текущего содержания объектов благоустройства</t>
  </si>
  <si>
    <t>Уровень содержания и эксплуатации имущества, находящегося в муниципальной собственности</t>
  </si>
  <si>
    <t>Уровень обеспечения выполнения полномочий и функций муниципальных учреждений культуры</t>
  </si>
  <si>
    <t>Количество проведенных спортивно-массовых мероприятий</t>
  </si>
  <si>
    <t>Количество граждан, получивших дополнительные меры социальной поддержки</t>
  </si>
  <si>
    <t>Уровень исполнения расходных обязательств по предоставлению межбюджетных трансфертов из бюджета сельского поселения</t>
  </si>
  <si>
    <t>Уровень обеспечения реализации мероприятий в сфере коммунального хозяйства</t>
  </si>
  <si>
    <t>Уровень обеспечения содержания дорог</t>
  </si>
  <si>
    <t>Количество распространенного информационного материала по безопасности пребывания людей на водных объектах</t>
  </si>
  <si>
    <t>Уровень обеспечения организационной и материально-технической подготовки и проведения выборов и референдумов</t>
  </si>
  <si>
    <t>Количество реализованных общественных инициатив с применением механизма инициативного бюджетирования</t>
  </si>
  <si>
    <t>Количество инициативных проектов, реализованных с привлечением средств бюджета ХМАО-Югры</t>
  </si>
  <si>
    <t>Количество благоустроенных общественных территорий в сельском поселении Сосновка</t>
  </si>
  <si>
    <t>Доля граждан, принявших участие в решении вопросов развития сельского поселения от общего количества граждан в возрасте от 14 лет, проживающих в муниципальном образовании, на территории которого реализуются проекты по созданию комфортной городской среды</t>
  </si>
  <si>
    <t>Количество граждан, расселенных из аварийного жилищного фонда, признанного таковым до 1 января 2017 года</t>
  </si>
  <si>
    <t>Количество квадратных метров расселенного аварийного жилищного фонда, признанного таковым до 1 января 2017 года</t>
  </si>
  <si>
    <t>м2</t>
  </si>
  <si>
    <t>тыс.м2</t>
  </si>
  <si>
    <t>эффективная</t>
  </si>
  <si>
    <t>за 2023 год</t>
  </si>
  <si>
    <t>Количество квадратных метров расселенного аварийного жилищного фонда, признанного таковым после 1 января 2017 года</t>
  </si>
  <si>
    <t>Количество граждан, расселенных из аварийного жилищного фонда, признанного таковым после 1 января 2017 года</t>
  </si>
  <si>
    <r>
      <t xml:space="preserve">                            </t>
    </r>
    <r>
      <rPr>
        <vertAlign val="subscript"/>
        <sz val="11"/>
        <color theme="1"/>
        <rFont val="Times New Roman"/>
        <family val="1"/>
        <charset val="204"/>
      </rPr>
      <t>(подпись)</t>
    </r>
    <r>
      <rPr>
        <sz val="11"/>
        <color theme="1"/>
        <rFont val="Times New Roman"/>
        <family val="1"/>
        <charset val="204"/>
      </rPr>
      <t xml:space="preserve">     </t>
    </r>
  </si>
  <si>
    <r>
      <t>Исполнитель</t>
    </r>
    <r>
      <rPr>
        <sz val="11"/>
        <color theme="1"/>
        <rFont val="Times New Roman"/>
        <family val="1"/>
        <charset val="204"/>
      </rPr>
      <t xml:space="preserve">  __________/_________________________(ФИО)            </t>
    </r>
  </si>
  <si>
    <t>в целях сохранения резервного фонда администрации сельского поселения Сосновка</t>
  </si>
  <si>
    <t xml:space="preserve">По совокупности оценки результативности муниципальной программы и эффективности расходования бюджетных средств на ее реализацию, муниципальная программа признана эффективной.
Реализация мероприятий муниципальной программы в 2023 году позволила обеспечить эффективное исполнение полномочий и функций органов местного самоуправления с.п.Сосновка, в том числе отдельных переданных государственных полномочий, а также способствовала участию населения в осуществлении местного самоуправления.
Реализован  проект инициативного бюджетирования «Ай КƏрт» / «Маленькая (тихая) деревня».  Работы по созданию общественного пространства для отдыха «Ай КƏрт» / «Маленькая (тихая) деревня» включили в себя: завоз песка – поднятие территории на необходимый уровень; укладку тротуарной плитки и бордюрного камня; установку малых архитектурных форм, таких как скамейки, урны; установку входной арки с хантыйским орнаментом, фотозон «Простор», «Пейзаж тундры», скульптур с фигурами мужчины-оленевода и женщины в национальной одежде; установку декоративного ограждения с национальным узором в форме оленьих рогов; освещение, озеленение данной территории.
В 2023 году завершена реализация регионального проекта«Обеспечение устойчивого сокращения непригодного для проживания жилищного фонда», осуществлены мероприятия по переселению граждан из аварийного жилищного фонда, признанного таковым после 1 января 2017 года, произведен снос 1 жилого дома, признанного аварийным и подлежащим сносу.
Реализация муниципальной программы способствует улучшению качества жизни населения сельского поселения Сосновка во всех сферах жизнедеятельности.
В дальнейшем целесообразно продолжить работу по созданию условий для эффективного выполнения полномочий органов местного самоуправления сельского поселения Сосновка в рамках утвержденной структуры муниципальной программы и утвержденном объеме бюджетных ассигнований на финансовое обеспечение ее реализации.
При реализации программы в дальнейшем необходимо:
1)  своевременно корректировать значения целевых показателей в соответсвии с доведенными объемами финансирования;
2) своевременно инициировать предложения по изменению финансирования программных мероприятий;
3) обеспечивать внесение изменений в муниципальную  программу в установленные сроки;
4) своевременно производить  регистрацию муниципальной программы с изменениями в федеральном государственном реестре документов стратегического планирования.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</si>
</sst>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/>
    <xf numFmtId="0" fontId="1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/>
    <xf numFmtId="0" fontId="13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2"/>
  <sheetViews>
    <sheetView tabSelected="1" view="pageBreakPreview" topLeftCell="A73" zoomScale="80" zoomScaleNormal="100" zoomScaleSheetLayoutView="80" workbookViewId="0">
      <selection activeCell="E72" sqref="E72"/>
    </sheetView>
  </sheetViews>
  <sheetFormatPr defaultRowHeight="15" x14ac:dyDescent="0.25"/>
  <cols>
    <col min="1" max="1" width="5.28515625" style="15" customWidth="1"/>
    <col min="2" max="2" width="44.42578125" style="15" customWidth="1"/>
    <col min="3" max="3" width="11.42578125" style="15" customWidth="1"/>
    <col min="4" max="4" width="13.5703125" style="15" customWidth="1"/>
    <col min="5" max="5" width="13.42578125" style="15" customWidth="1"/>
    <col min="6" max="6" width="29" style="15" customWidth="1"/>
    <col min="7" max="16384" width="9.140625" style="15"/>
  </cols>
  <sheetData>
    <row r="2" spans="1:6" ht="15.75" x14ac:dyDescent="0.25">
      <c r="A2" s="31" t="s">
        <v>29</v>
      </c>
      <c r="B2" s="31"/>
      <c r="C2" s="31"/>
      <c r="D2" s="31"/>
      <c r="E2" s="31"/>
      <c r="F2" s="31"/>
    </row>
    <row r="3" spans="1:6" ht="40.5" customHeight="1" x14ac:dyDescent="0.25">
      <c r="A3" s="32" t="s">
        <v>38</v>
      </c>
      <c r="B3" s="32"/>
      <c r="C3" s="32"/>
      <c r="D3" s="32"/>
      <c r="E3" s="32"/>
      <c r="F3" s="32"/>
    </row>
    <row r="4" spans="1:6" ht="15.75" customHeight="1" x14ac:dyDescent="0.25">
      <c r="A4" s="33" t="s">
        <v>28</v>
      </c>
      <c r="B4" s="33"/>
      <c r="C4" s="33"/>
      <c r="D4" s="33"/>
      <c r="E4" s="33"/>
      <c r="F4" s="33"/>
    </row>
    <row r="5" spans="1:6" ht="15.75" x14ac:dyDescent="0.25">
      <c r="A5" s="34" t="s">
        <v>72</v>
      </c>
      <c r="B5" s="34"/>
      <c r="C5" s="34"/>
      <c r="D5" s="34"/>
      <c r="E5" s="34"/>
      <c r="F5" s="34"/>
    </row>
    <row r="6" spans="1:6" ht="18.75" x14ac:dyDescent="0.25">
      <c r="A6" s="35" t="s">
        <v>27</v>
      </c>
      <c r="B6" s="35"/>
      <c r="C6" s="35"/>
      <c r="D6" s="35"/>
      <c r="E6" s="35"/>
      <c r="F6" s="35"/>
    </row>
    <row r="7" spans="1:6" ht="20.25" customHeight="1" x14ac:dyDescent="0.25">
      <c r="A7" s="36" t="s">
        <v>26</v>
      </c>
      <c r="B7" s="36"/>
      <c r="C7" s="36"/>
      <c r="D7" s="36"/>
      <c r="E7" s="36"/>
      <c r="F7" s="36"/>
    </row>
    <row r="8" spans="1:6" ht="45" x14ac:dyDescent="0.25">
      <c r="A8" s="8" t="s">
        <v>15</v>
      </c>
      <c r="B8" s="8" t="s">
        <v>25</v>
      </c>
      <c r="C8" s="8" t="s">
        <v>24</v>
      </c>
      <c r="D8" s="8" t="s">
        <v>23</v>
      </c>
      <c r="E8" s="8" t="s">
        <v>22</v>
      </c>
      <c r="F8" s="8" t="s">
        <v>30</v>
      </c>
    </row>
    <row r="9" spans="1:6" ht="40.5" x14ac:dyDescent="0.25">
      <c r="A9" s="2">
        <v>1</v>
      </c>
      <c r="B9" s="7" t="s">
        <v>39</v>
      </c>
      <c r="C9" s="2" t="s">
        <v>19</v>
      </c>
      <c r="D9" s="3">
        <v>100</v>
      </c>
      <c r="E9" s="2">
        <v>100</v>
      </c>
      <c r="F9" s="28">
        <f t="shared" ref="F9:F40" si="0">E9/D9</f>
        <v>1</v>
      </c>
    </row>
    <row r="10" spans="1:6" ht="54" x14ac:dyDescent="0.25">
      <c r="A10" s="2">
        <v>2</v>
      </c>
      <c r="B10" s="4" t="s">
        <v>40</v>
      </c>
      <c r="C10" s="2" t="s">
        <v>19</v>
      </c>
      <c r="D10" s="3">
        <v>100</v>
      </c>
      <c r="E10" s="2">
        <v>100</v>
      </c>
      <c r="F10" s="28">
        <f t="shared" si="0"/>
        <v>1</v>
      </c>
    </row>
    <row r="11" spans="1:6" ht="27" x14ac:dyDescent="0.25">
      <c r="A11" s="2">
        <v>3</v>
      </c>
      <c r="B11" s="4" t="s">
        <v>41</v>
      </c>
      <c r="C11" s="2" t="s">
        <v>19</v>
      </c>
      <c r="D11" s="3">
        <v>100</v>
      </c>
      <c r="E11" s="2">
        <v>100</v>
      </c>
      <c r="F11" s="28">
        <f t="shared" si="0"/>
        <v>1</v>
      </c>
    </row>
    <row r="12" spans="1:6" ht="67.5" x14ac:dyDescent="0.25">
      <c r="A12" s="2">
        <v>4</v>
      </c>
      <c r="B12" s="4" t="s">
        <v>42</v>
      </c>
      <c r="C12" s="6" t="s">
        <v>19</v>
      </c>
      <c r="D12" s="2">
        <v>100</v>
      </c>
      <c r="E12" s="2">
        <v>100</v>
      </c>
      <c r="F12" s="28">
        <f t="shared" si="0"/>
        <v>1</v>
      </c>
    </row>
    <row r="13" spans="1:6" ht="81" x14ac:dyDescent="0.25">
      <c r="A13" s="2">
        <v>5</v>
      </c>
      <c r="B13" s="4" t="s">
        <v>43</v>
      </c>
      <c r="C13" s="2" t="s">
        <v>19</v>
      </c>
      <c r="D13" s="2">
        <v>100</v>
      </c>
      <c r="E13" s="2">
        <v>100</v>
      </c>
      <c r="F13" s="28">
        <f t="shared" si="0"/>
        <v>1</v>
      </c>
    </row>
    <row r="14" spans="1:6" ht="81" x14ac:dyDescent="0.25">
      <c r="A14" s="2">
        <v>6</v>
      </c>
      <c r="B14" s="4" t="s">
        <v>44</v>
      </c>
      <c r="C14" s="2" t="s">
        <v>19</v>
      </c>
      <c r="D14" s="2">
        <v>100</v>
      </c>
      <c r="E14" s="5">
        <v>100</v>
      </c>
      <c r="F14" s="28">
        <f t="shared" si="0"/>
        <v>1</v>
      </c>
    </row>
    <row r="15" spans="1:6" ht="67.5" x14ac:dyDescent="0.25">
      <c r="A15" s="2">
        <v>7</v>
      </c>
      <c r="B15" s="4" t="s">
        <v>45</v>
      </c>
      <c r="C15" s="2" t="s">
        <v>19</v>
      </c>
      <c r="D15" s="2">
        <v>98</v>
      </c>
      <c r="E15" s="2">
        <v>98</v>
      </c>
      <c r="F15" s="28">
        <f t="shared" si="0"/>
        <v>1</v>
      </c>
    </row>
    <row r="16" spans="1:6" x14ac:dyDescent="0.25">
      <c r="A16" s="2">
        <v>8</v>
      </c>
      <c r="B16" s="4" t="s">
        <v>46</v>
      </c>
      <c r="C16" s="2" t="s">
        <v>69</v>
      </c>
      <c r="D16" s="2">
        <v>1200</v>
      </c>
      <c r="E16" s="2">
        <v>1200</v>
      </c>
      <c r="F16" s="28">
        <f t="shared" si="0"/>
        <v>1</v>
      </c>
    </row>
    <row r="17" spans="1:6" ht="40.5" x14ac:dyDescent="0.25">
      <c r="A17" s="2">
        <v>9</v>
      </c>
      <c r="B17" s="4" t="s">
        <v>47</v>
      </c>
      <c r="C17" s="2" t="s">
        <v>20</v>
      </c>
      <c r="D17" s="2">
        <v>65</v>
      </c>
      <c r="E17" s="2">
        <v>65</v>
      </c>
      <c r="F17" s="28">
        <f t="shared" si="0"/>
        <v>1</v>
      </c>
    </row>
    <row r="18" spans="1:6" ht="27" x14ac:dyDescent="0.25">
      <c r="A18" s="2">
        <v>10</v>
      </c>
      <c r="B18" s="4" t="s">
        <v>48</v>
      </c>
      <c r="C18" s="2" t="s">
        <v>19</v>
      </c>
      <c r="D18" s="2">
        <v>100</v>
      </c>
      <c r="E18" s="2">
        <v>100</v>
      </c>
      <c r="F18" s="28">
        <f t="shared" si="0"/>
        <v>1</v>
      </c>
    </row>
    <row r="19" spans="1:6" ht="27" x14ac:dyDescent="0.25">
      <c r="A19" s="2">
        <v>11</v>
      </c>
      <c r="B19" s="4" t="s">
        <v>49</v>
      </c>
      <c r="C19" s="2" t="s">
        <v>19</v>
      </c>
      <c r="D19" s="2">
        <v>100</v>
      </c>
      <c r="E19" s="2">
        <v>100</v>
      </c>
      <c r="F19" s="28">
        <f t="shared" si="0"/>
        <v>1</v>
      </c>
    </row>
    <row r="20" spans="1:6" ht="27" x14ac:dyDescent="0.25">
      <c r="A20" s="2">
        <v>12</v>
      </c>
      <c r="B20" s="19" t="s">
        <v>50</v>
      </c>
      <c r="C20" s="2" t="s">
        <v>19</v>
      </c>
      <c r="D20" s="2">
        <v>1</v>
      </c>
      <c r="E20" s="2">
        <v>1</v>
      </c>
      <c r="F20" s="28">
        <f t="shared" si="0"/>
        <v>1</v>
      </c>
    </row>
    <row r="21" spans="1:6" ht="54" x14ac:dyDescent="0.25">
      <c r="A21" s="2">
        <v>13</v>
      </c>
      <c r="B21" s="19" t="s">
        <v>51</v>
      </c>
      <c r="C21" s="2" t="s">
        <v>21</v>
      </c>
      <c r="D21" s="2">
        <v>1</v>
      </c>
      <c r="E21" s="2">
        <v>1</v>
      </c>
      <c r="F21" s="28">
        <f t="shared" si="0"/>
        <v>1</v>
      </c>
    </row>
    <row r="22" spans="1:6" ht="27" x14ac:dyDescent="0.25">
      <c r="A22" s="2">
        <v>14</v>
      </c>
      <c r="B22" s="19" t="s">
        <v>52</v>
      </c>
      <c r="C22" s="2" t="s">
        <v>19</v>
      </c>
      <c r="D22" s="2">
        <v>100</v>
      </c>
      <c r="E22" s="2">
        <v>100</v>
      </c>
      <c r="F22" s="28">
        <f t="shared" si="0"/>
        <v>1</v>
      </c>
    </row>
    <row r="23" spans="1:6" ht="27" x14ac:dyDescent="0.25">
      <c r="A23" s="2">
        <v>15</v>
      </c>
      <c r="B23" s="19" t="s">
        <v>53</v>
      </c>
      <c r="C23" s="2" t="s">
        <v>19</v>
      </c>
      <c r="D23" s="2">
        <v>100</v>
      </c>
      <c r="E23" s="2">
        <v>100</v>
      </c>
      <c r="F23" s="28">
        <f t="shared" si="0"/>
        <v>1</v>
      </c>
    </row>
    <row r="24" spans="1:6" ht="27" x14ac:dyDescent="0.25">
      <c r="A24" s="2">
        <v>16</v>
      </c>
      <c r="B24" s="4" t="s">
        <v>54</v>
      </c>
      <c r="C24" s="2" t="s">
        <v>19</v>
      </c>
      <c r="D24" s="2">
        <v>100</v>
      </c>
      <c r="E24" s="2">
        <v>100</v>
      </c>
      <c r="F24" s="28">
        <f t="shared" si="0"/>
        <v>1</v>
      </c>
    </row>
    <row r="25" spans="1:6" ht="27" x14ac:dyDescent="0.25">
      <c r="A25" s="2">
        <v>17</v>
      </c>
      <c r="B25" s="19" t="s">
        <v>55</v>
      </c>
      <c r="C25" s="2" t="s">
        <v>19</v>
      </c>
      <c r="D25" s="2">
        <v>100</v>
      </c>
      <c r="E25" s="2">
        <v>100</v>
      </c>
      <c r="F25" s="28">
        <f t="shared" si="0"/>
        <v>1</v>
      </c>
    </row>
    <row r="26" spans="1:6" ht="27" x14ac:dyDescent="0.25">
      <c r="A26" s="2">
        <v>18</v>
      </c>
      <c r="B26" s="4" t="s">
        <v>56</v>
      </c>
      <c r="C26" s="2" t="s">
        <v>21</v>
      </c>
      <c r="D26" s="2">
        <v>13</v>
      </c>
      <c r="E26" s="2">
        <v>13</v>
      </c>
      <c r="F26" s="28">
        <f t="shared" si="0"/>
        <v>1</v>
      </c>
    </row>
    <row r="27" spans="1:6" ht="27" x14ac:dyDescent="0.25">
      <c r="A27" s="2">
        <v>19</v>
      </c>
      <c r="B27" s="4" t="s">
        <v>57</v>
      </c>
      <c r="C27" s="2" t="s">
        <v>18</v>
      </c>
      <c r="D27" s="2">
        <v>2</v>
      </c>
      <c r="E27" s="2">
        <v>2</v>
      </c>
      <c r="F27" s="28">
        <f t="shared" si="0"/>
        <v>1</v>
      </c>
    </row>
    <row r="28" spans="1:6" ht="40.5" x14ac:dyDescent="0.25">
      <c r="A28" s="2">
        <v>20</v>
      </c>
      <c r="B28" s="4" t="s">
        <v>58</v>
      </c>
      <c r="C28" s="2" t="s">
        <v>19</v>
      </c>
      <c r="D28" s="2">
        <v>100</v>
      </c>
      <c r="E28" s="2">
        <v>100</v>
      </c>
      <c r="F28" s="28">
        <f t="shared" si="0"/>
        <v>1</v>
      </c>
    </row>
    <row r="29" spans="1:6" ht="27" x14ac:dyDescent="0.25">
      <c r="A29" s="2">
        <v>21</v>
      </c>
      <c r="B29" s="4" t="s">
        <v>59</v>
      </c>
      <c r="C29" s="2" t="s">
        <v>19</v>
      </c>
      <c r="D29" s="2">
        <v>100</v>
      </c>
      <c r="E29" s="2">
        <v>100</v>
      </c>
      <c r="F29" s="28">
        <f t="shared" si="0"/>
        <v>1</v>
      </c>
    </row>
    <row r="30" spans="1:6" x14ac:dyDescent="0.25">
      <c r="A30" s="2">
        <v>22</v>
      </c>
      <c r="B30" s="4" t="s">
        <v>60</v>
      </c>
      <c r="C30" s="2" t="s">
        <v>19</v>
      </c>
      <c r="D30" s="2">
        <v>100</v>
      </c>
      <c r="E30" s="2">
        <v>100</v>
      </c>
      <c r="F30" s="28">
        <f t="shared" si="0"/>
        <v>1</v>
      </c>
    </row>
    <row r="31" spans="1:6" ht="40.5" x14ac:dyDescent="0.25">
      <c r="A31" s="2">
        <v>23</v>
      </c>
      <c r="B31" s="4" t="s">
        <v>61</v>
      </c>
      <c r="C31" s="2" t="s">
        <v>20</v>
      </c>
      <c r="D31" s="2">
        <v>40</v>
      </c>
      <c r="E31" s="2">
        <v>40</v>
      </c>
      <c r="F31" s="28">
        <f t="shared" si="0"/>
        <v>1</v>
      </c>
    </row>
    <row r="32" spans="1:6" ht="40.5" x14ac:dyDescent="0.25">
      <c r="A32" s="2">
        <v>24</v>
      </c>
      <c r="B32" s="4" t="s">
        <v>62</v>
      </c>
      <c r="C32" s="2" t="s">
        <v>19</v>
      </c>
      <c r="D32" s="2">
        <v>100</v>
      </c>
      <c r="E32" s="2">
        <v>100</v>
      </c>
      <c r="F32" s="28">
        <f t="shared" si="0"/>
        <v>1</v>
      </c>
    </row>
    <row r="33" spans="1:6" ht="40.5" x14ac:dyDescent="0.25">
      <c r="A33" s="2">
        <v>25</v>
      </c>
      <c r="B33" s="4" t="s">
        <v>63</v>
      </c>
      <c r="C33" s="2" t="s">
        <v>21</v>
      </c>
      <c r="D33" s="2">
        <v>1</v>
      </c>
      <c r="E33" s="2">
        <v>1</v>
      </c>
      <c r="F33" s="28">
        <f t="shared" si="0"/>
        <v>1</v>
      </c>
    </row>
    <row r="34" spans="1:6" ht="40.5" x14ac:dyDescent="0.25">
      <c r="A34" s="2">
        <v>26</v>
      </c>
      <c r="B34" s="4" t="s">
        <v>64</v>
      </c>
      <c r="C34" s="2" t="s">
        <v>21</v>
      </c>
      <c r="D34" s="3">
        <v>1</v>
      </c>
      <c r="E34" s="2">
        <v>1</v>
      </c>
      <c r="F34" s="28">
        <f t="shared" si="0"/>
        <v>1</v>
      </c>
    </row>
    <row r="35" spans="1:6" ht="27" x14ac:dyDescent="0.25">
      <c r="A35" s="2">
        <v>27</v>
      </c>
      <c r="B35" s="4" t="s">
        <v>65</v>
      </c>
      <c r="C35" s="2" t="s">
        <v>21</v>
      </c>
      <c r="D35" s="3">
        <v>1</v>
      </c>
      <c r="E35" s="2">
        <v>1</v>
      </c>
      <c r="F35" s="28">
        <f t="shared" si="0"/>
        <v>1</v>
      </c>
    </row>
    <row r="36" spans="1:6" ht="81" x14ac:dyDescent="0.25">
      <c r="A36" s="2">
        <v>28</v>
      </c>
      <c r="B36" s="4" t="s">
        <v>66</v>
      </c>
      <c r="C36" s="2" t="s">
        <v>19</v>
      </c>
      <c r="D36" s="3">
        <v>25</v>
      </c>
      <c r="E36" s="2">
        <v>25</v>
      </c>
      <c r="F36" s="28">
        <f t="shared" si="0"/>
        <v>1</v>
      </c>
    </row>
    <row r="37" spans="1:6" ht="40.5" x14ac:dyDescent="0.25">
      <c r="A37" s="2">
        <v>29</v>
      </c>
      <c r="B37" s="4" t="s">
        <v>68</v>
      </c>
      <c r="C37" s="2" t="s">
        <v>70</v>
      </c>
      <c r="D37" s="3">
        <v>0.06</v>
      </c>
      <c r="E37" s="2">
        <v>0.06</v>
      </c>
      <c r="F37" s="28">
        <f t="shared" si="0"/>
        <v>1</v>
      </c>
    </row>
    <row r="38" spans="1:6" ht="40.5" x14ac:dyDescent="0.25">
      <c r="A38" s="2">
        <v>30</v>
      </c>
      <c r="B38" s="23" t="s">
        <v>67</v>
      </c>
      <c r="C38" s="22" t="s">
        <v>18</v>
      </c>
      <c r="D38" s="24">
        <v>3</v>
      </c>
      <c r="E38" s="22">
        <v>3</v>
      </c>
      <c r="F38" s="29">
        <f t="shared" si="0"/>
        <v>1</v>
      </c>
    </row>
    <row r="39" spans="1:6" ht="45" x14ac:dyDescent="0.25">
      <c r="A39" s="2">
        <v>31</v>
      </c>
      <c r="B39" s="25" t="s">
        <v>73</v>
      </c>
      <c r="C39" s="2" t="s">
        <v>70</v>
      </c>
      <c r="D39" s="3">
        <v>0.15</v>
      </c>
      <c r="E39" s="2">
        <v>0.15</v>
      </c>
      <c r="F39" s="28">
        <f t="shared" si="0"/>
        <v>1</v>
      </c>
    </row>
    <row r="40" spans="1:6" ht="45" x14ac:dyDescent="0.25">
      <c r="A40" s="2">
        <v>32</v>
      </c>
      <c r="B40" s="25" t="s">
        <v>74</v>
      </c>
      <c r="C40" s="2" t="s">
        <v>18</v>
      </c>
      <c r="D40" s="3">
        <v>5</v>
      </c>
      <c r="E40" s="2">
        <v>5</v>
      </c>
      <c r="F40" s="28">
        <f t="shared" si="0"/>
        <v>1</v>
      </c>
    </row>
    <row r="41" spans="1:6" ht="20.25" customHeight="1" x14ac:dyDescent="0.25">
      <c r="A41" s="37" t="s">
        <v>31</v>
      </c>
      <c r="B41" s="37"/>
      <c r="C41" s="37"/>
      <c r="D41" s="37"/>
      <c r="E41" s="37"/>
      <c r="F41" s="30">
        <f>SUM(F9:F40)</f>
        <v>32</v>
      </c>
    </row>
    <row r="42" spans="1:6" ht="30" customHeight="1" x14ac:dyDescent="0.25">
      <c r="A42" s="38" t="s">
        <v>17</v>
      </c>
      <c r="B42" s="38"/>
      <c r="C42" s="38"/>
      <c r="D42" s="38"/>
      <c r="E42" s="38"/>
      <c r="F42" s="8">
        <v>32</v>
      </c>
    </row>
    <row r="43" spans="1:6" ht="18.75" customHeight="1" x14ac:dyDescent="0.25">
      <c r="A43" s="38" t="s">
        <v>32</v>
      </c>
      <c r="B43" s="38"/>
      <c r="C43" s="38"/>
      <c r="D43" s="38"/>
      <c r="E43" s="38"/>
      <c r="F43" s="9">
        <f>F41/F42</f>
        <v>1</v>
      </c>
    </row>
    <row r="44" spans="1:6" ht="15.75" customHeight="1" x14ac:dyDescent="0.25">
      <c r="A44" s="36" t="s">
        <v>16</v>
      </c>
      <c r="B44" s="36"/>
      <c r="C44" s="36"/>
      <c r="D44" s="36"/>
      <c r="E44" s="36"/>
      <c r="F44" s="36"/>
    </row>
    <row r="45" spans="1:6" ht="45" customHeight="1" x14ac:dyDescent="0.25">
      <c r="A45" s="8" t="s">
        <v>15</v>
      </c>
      <c r="B45" s="38" t="s">
        <v>14</v>
      </c>
      <c r="C45" s="38"/>
      <c r="D45" s="38"/>
      <c r="E45" s="38"/>
      <c r="F45" s="8" t="s">
        <v>13</v>
      </c>
    </row>
    <row r="46" spans="1:6" ht="33.75" customHeight="1" x14ac:dyDescent="0.25">
      <c r="A46" s="10">
        <v>1</v>
      </c>
      <c r="B46" s="41" t="s">
        <v>33</v>
      </c>
      <c r="C46" s="41"/>
      <c r="D46" s="41"/>
      <c r="E46" s="41"/>
      <c r="F46" s="11">
        <v>82914.399999999994</v>
      </c>
    </row>
    <row r="47" spans="1:6" ht="18.75" customHeight="1" x14ac:dyDescent="0.25">
      <c r="A47" s="10">
        <v>2</v>
      </c>
      <c r="B47" s="41" t="s">
        <v>34</v>
      </c>
      <c r="C47" s="41"/>
      <c r="D47" s="41"/>
      <c r="E47" s="41"/>
      <c r="F47" s="11">
        <v>80132.2</v>
      </c>
    </row>
    <row r="48" spans="1:6" ht="33.75" customHeight="1" x14ac:dyDescent="0.25">
      <c r="A48" s="12">
        <v>3</v>
      </c>
      <c r="B48" s="41" t="s">
        <v>35</v>
      </c>
      <c r="C48" s="41"/>
      <c r="D48" s="41"/>
      <c r="E48" s="41"/>
      <c r="F48" s="11">
        <v>100</v>
      </c>
    </row>
    <row r="49" spans="1:6" ht="15" customHeight="1" x14ac:dyDescent="0.25">
      <c r="A49" s="12"/>
      <c r="B49" s="42" t="s">
        <v>11</v>
      </c>
      <c r="C49" s="43"/>
      <c r="D49" s="43"/>
      <c r="E49" s="44"/>
      <c r="F49" s="11"/>
    </row>
    <row r="50" spans="1:6" ht="28.5" customHeight="1" x14ac:dyDescent="0.25">
      <c r="A50" s="12" t="s">
        <v>12</v>
      </c>
      <c r="B50" s="41" t="s">
        <v>10</v>
      </c>
      <c r="C50" s="41"/>
      <c r="D50" s="41"/>
      <c r="E50" s="41"/>
      <c r="F50" s="11" t="s">
        <v>2</v>
      </c>
    </row>
    <row r="51" spans="1:6" ht="37.5" customHeight="1" x14ac:dyDescent="0.25">
      <c r="A51" s="12" t="s">
        <v>9</v>
      </c>
      <c r="B51" s="41" t="s">
        <v>8</v>
      </c>
      <c r="C51" s="41"/>
      <c r="D51" s="41"/>
      <c r="E51" s="41"/>
      <c r="F51" s="11" t="s">
        <v>2</v>
      </c>
    </row>
    <row r="52" spans="1:6" ht="39.75" customHeight="1" x14ac:dyDescent="0.25">
      <c r="A52" s="12" t="s">
        <v>7</v>
      </c>
      <c r="B52" s="45" t="s">
        <v>77</v>
      </c>
      <c r="C52" s="45"/>
      <c r="D52" s="45"/>
      <c r="E52" s="45"/>
      <c r="F52" s="11">
        <v>100</v>
      </c>
    </row>
    <row r="53" spans="1:6" ht="45" customHeight="1" x14ac:dyDescent="0.25">
      <c r="A53" s="12" t="s">
        <v>6</v>
      </c>
      <c r="B53" s="41" t="s">
        <v>5</v>
      </c>
      <c r="C53" s="41"/>
      <c r="D53" s="41"/>
      <c r="E53" s="41"/>
      <c r="F53" s="11" t="s">
        <v>2</v>
      </c>
    </row>
    <row r="54" spans="1:6" ht="54" customHeight="1" x14ac:dyDescent="0.25">
      <c r="A54" s="12" t="s">
        <v>4</v>
      </c>
      <c r="B54" s="41" t="s">
        <v>3</v>
      </c>
      <c r="C54" s="41"/>
      <c r="D54" s="41"/>
      <c r="E54" s="41"/>
      <c r="F54" s="11" t="s">
        <v>2</v>
      </c>
    </row>
    <row r="55" spans="1:6" ht="33.75" customHeight="1" x14ac:dyDescent="0.25">
      <c r="A55" s="38" t="s">
        <v>36</v>
      </c>
      <c r="B55" s="38"/>
      <c r="C55" s="38"/>
      <c r="D55" s="38"/>
      <c r="E55" s="38"/>
      <c r="F55" s="9">
        <f>F47/(F46-F48)</f>
        <v>0.96761191290403603</v>
      </c>
    </row>
    <row r="56" spans="1:6" ht="33.75" customHeight="1" x14ac:dyDescent="0.25">
      <c r="A56" s="38" t="s">
        <v>37</v>
      </c>
      <c r="B56" s="38"/>
      <c r="C56" s="38"/>
      <c r="D56" s="38"/>
      <c r="E56" s="38"/>
      <c r="F56" s="13">
        <f>0.6*F43+0.4*F55</f>
        <v>0.98704476516161443</v>
      </c>
    </row>
    <row r="57" spans="1:6" ht="30" customHeight="1" x14ac:dyDescent="0.25">
      <c r="A57" s="38" t="s">
        <v>1</v>
      </c>
      <c r="B57" s="38"/>
      <c r="C57" s="38"/>
      <c r="D57" s="38"/>
      <c r="E57" s="38"/>
      <c r="F57" s="14" t="s">
        <v>71</v>
      </c>
    </row>
    <row r="58" spans="1:6" x14ac:dyDescent="0.25">
      <c r="A58" s="16"/>
      <c r="B58" s="16"/>
      <c r="C58" s="16"/>
      <c r="D58" s="16"/>
      <c r="E58" s="16"/>
      <c r="F58" s="16"/>
    </row>
    <row r="59" spans="1:6" x14ac:dyDescent="0.25">
      <c r="A59" s="20" t="s">
        <v>0</v>
      </c>
      <c r="B59" s="21"/>
      <c r="C59" s="21"/>
      <c r="D59" s="21"/>
      <c r="E59" s="21"/>
      <c r="F59" s="21"/>
    </row>
    <row r="60" spans="1:6" ht="389.25" customHeight="1" x14ac:dyDescent="0.25">
      <c r="A60" s="39" t="s">
        <v>78</v>
      </c>
      <c r="B60" s="40"/>
      <c r="C60" s="40"/>
      <c r="D60" s="40"/>
      <c r="E60" s="40"/>
      <c r="F60" s="40"/>
    </row>
    <row r="61" spans="1:6" ht="15.75" x14ac:dyDescent="0.25">
      <c r="A61" s="26" t="s">
        <v>76</v>
      </c>
    </row>
    <row r="62" spans="1:6" s="17" customFormat="1" ht="16.5" x14ac:dyDescent="0.25">
      <c r="A62" s="27" t="s">
        <v>75</v>
      </c>
      <c r="B62" s="1"/>
      <c r="C62" s="18"/>
      <c r="D62" s="18"/>
      <c r="E62" s="18"/>
      <c r="F62" s="18"/>
    </row>
  </sheetData>
  <mergeCells count="24">
    <mergeCell ref="A57:E57"/>
    <mergeCell ref="A60:F60"/>
    <mergeCell ref="B53:E53"/>
    <mergeCell ref="B49:E49"/>
    <mergeCell ref="B45:E45"/>
    <mergeCell ref="B46:E46"/>
    <mergeCell ref="B54:E54"/>
    <mergeCell ref="A55:E55"/>
    <mergeCell ref="A56:E56"/>
    <mergeCell ref="B47:E47"/>
    <mergeCell ref="B48:E48"/>
    <mergeCell ref="B50:E50"/>
    <mergeCell ref="B51:E51"/>
    <mergeCell ref="B52:E52"/>
    <mergeCell ref="A7:F7"/>
    <mergeCell ref="A41:E41"/>
    <mergeCell ref="A42:E42"/>
    <mergeCell ref="A43:E43"/>
    <mergeCell ref="A44:F44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Сосновка</vt:lpstr>
      <vt:lpstr>Сосновка!Область_печати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Заместитель главы</cp:lastModifiedBy>
  <cp:lastPrinted>2024-03-12T10:47:52Z</cp:lastPrinted>
  <dcterms:created xsi:type="dcterms:W3CDTF">2022-03-18T10:17:34Z</dcterms:created>
  <dcterms:modified xsi:type="dcterms:W3CDTF">2024-04-12T05:49:04Z</dcterms:modified>
</cp:coreProperties>
</file>